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e de Hipóteses" sheetId="1" state="visible" r:id="rId1"/>
    <sheet xmlns:r="http://schemas.openxmlformats.org/officeDocument/2006/relationships" name="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9">
    <font>
      <name val="Calibri"/>
      <family val="2"/>
      <color theme="1"/>
      <sz val="11"/>
      <scheme val="minor"/>
    </font>
    <font>
      <name val="Archivo"/>
      <i val="1"/>
      <color rgb="006B6B6B"/>
      <sz val="9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4" fillId="2" borderId="0" applyAlignment="1" pivotButton="0" quotePrefix="0" xfId="0">
      <alignment vertical="center" indent="1"/>
    </xf>
    <xf numFmtId="0" fontId="0" fillId="3" borderId="0" pivotButton="0" quotePrefix="0" xfId="0"/>
    <xf numFmtId="0" fontId="5" fillId="4" borderId="0" applyAlignment="1" pivotButton="0" quotePrefix="0" xfId="0">
      <alignment vertical="center" indent="1"/>
    </xf>
    <xf numFmtId="0" fontId="6" fillId="4" borderId="0" applyAlignment="1" pivotButton="0" quotePrefix="0" xfId="0">
      <alignment vertical="center" indent="1"/>
    </xf>
    <xf numFmtId="0" fontId="2" fillId="2" borderId="1" applyAlignment="1" pivotButton="0" quotePrefix="0" xfId="0">
      <alignment vertical="center" wrapText="1" indent="1"/>
    </xf>
    <xf numFmtId="0" fontId="6" fillId="5" borderId="1" applyAlignment="1" pivotButton="0" quotePrefix="0" xfId="0">
      <alignment vertical="center" indent="1"/>
    </xf>
    <xf numFmtId="4" fontId="6" fillId="6" borderId="1" applyAlignment="1" pivotButton="0" quotePrefix="0" xfId="0">
      <alignment vertical="center" indent="1"/>
    </xf>
    <xf numFmtId="164" fontId="6" fillId="6" borderId="1" applyAlignment="1" pivotButton="0" quotePrefix="0" xfId="0">
      <alignment vertical="center" indent="1"/>
    </xf>
    <xf numFmtId="0" fontId="6" fillId="6" borderId="1" applyAlignment="1" pivotButton="0" quotePrefix="0" xfId="0">
      <alignment vertical="center" indent="1"/>
    </xf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  <xf numFmtId="0" fontId="1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1" customWidth="1" min="4" max="4"/>
    <col width="11" customWidth="1" min="5" max="5"/>
    <col width="11" customWidth="1" min="6" max="6"/>
    <col width="11" customWidth="1" min="7" max="7"/>
    <col width="20" customWidth="1" min="8" max="8"/>
    <col width="30" customWidth="1" min="9" max="9"/>
  </cols>
  <sheetData>
    <row r="1" ht="18" customHeight="1">
      <c r="A1" s="1" t="inlineStr">
        <is>
          <t>FASE: ANÁLISE  •  FERRAMENTA 14</t>
        </is>
      </c>
    </row>
    <row r="2" ht="26" customHeight="1">
      <c r="A2" s="2" t="inlineStr">
        <is>
          <t>TESTE DE HIPÓTESES</t>
        </is>
      </c>
    </row>
    <row r="3" ht="16" customHeight="1">
      <c r="A3" s="3" t="inlineStr">
        <is>
          <t>A diferença que você viu resiste ao acaso?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Escreva a hipótese nula: a que afirma que não há diferença.</t>
        </is>
      </c>
    </row>
    <row r="8">
      <c r="A8" s="6" t="inlineStr">
        <is>
          <t>2. Cole os dois grupos na aba Dados, um em cada coluna.</t>
        </is>
      </c>
    </row>
    <row r="9">
      <c r="A9" s="6" t="inlineStr">
        <is>
          <t>3. Informe as colunas aqui. A planilha calcula médias, a diferença e o valor-p.</t>
        </is>
      </c>
    </row>
    <row r="10">
      <c r="A10" s="6" t="inlineStr">
        <is>
          <t>4. Valor-p abaixo de 0,05 rejeita a hipótese nula. Acima dela, você não provou que há diferença, o que é diferente de provar que não há.</t>
        </is>
      </c>
    </row>
    <row r="12" ht="24" customHeight="1">
      <c r="A12" s="7" t="inlineStr">
        <is>
          <t>Hipótese nula (H₀)</t>
        </is>
      </c>
      <c r="B12" s="7" t="inlineStr">
        <is>
          <t>Coluna grupo 1</t>
        </is>
      </c>
      <c r="C12" s="7" t="inlineStr">
        <is>
          <t>Coluna grupo 2</t>
        </is>
      </c>
      <c r="D12" s="7" t="inlineStr">
        <is>
          <t>Média 1</t>
        </is>
      </c>
      <c r="E12" s="7" t="inlineStr">
        <is>
          <t>Média 2</t>
        </is>
      </c>
      <c r="F12" s="7" t="inlineStr">
        <is>
          <t>Diferença</t>
        </is>
      </c>
      <c r="G12" s="7" t="inlineStr">
        <is>
          <t>Valor-p</t>
        </is>
      </c>
      <c r="H12" s="7" t="inlineStr">
        <is>
          <t>Veredito (α=0,05)</t>
        </is>
      </c>
      <c r="I12" s="7" t="inlineStr">
        <is>
          <t>Leitura de negócio</t>
        </is>
      </c>
    </row>
    <row r="13">
      <c r="A13" s="8" t="n"/>
      <c r="B13" s="8" t="n"/>
      <c r="C13" s="8" t="n"/>
      <c r="D13" s="9">
        <f>IF(B13="","",IFERROR(AVERAGE(INDIRECT("Dados!"&amp;B13&amp;"2:"&amp;B13&amp;"100000")),""))</f>
        <v/>
      </c>
      <c r="E13" s="9">
        <f>IF(C13="","",IFERROR(AVERAGE(INDIRECT("Dados!"&amp;C13&amp;"2:"&amp;C13&amp;"100000")),""))</f>
        <v/>
      </c>
      <c r="F13" s="9">
        <f>IF(OR(D13="",E13=""),"",IFERROR(D13-E13,""))</f>
        <v/>
      </c>
      <c r="G13" s="10">
        <f>IF(OR(B13="",C13=""),"",IFERROR(_xlfn.T.TEST(INDIRECT("Dados!"&amp;B13&amp;"2:"&amp;B13&amp;"100000"),INDIRECT("Dados!"&amp;C13&amp;"2:"&amp;C13&amp;"100000"),2,3),""))</f>
        <v/>
      </c>
      <c r="H13" s="11">
        <f>IF(G13="","",IF(G13&lt;0.05,"rejeita H₀","não rejeita H₀"))</f>
        <v/>
      </c>
      <c r="I13" s="8" t="n"/>
    </row>
    <row r="14">
      <c r="A14" s="8" t="n"/>
      <c r="B14" s="8" t="n"/>
      <c r="C14" s="8" t="n"/>
      <c r="D14" s="9">
        <f>IF(B14="","",IFERROR(AVERAGE(INDIRECT("Dados!"&amp;B14&amp;"2:"&amp;B14&amp;"100000")),""))</f>
        <v/>
      </c>
      <c r="E14" s="9">
        <f>IF(C14="","",IFERROR(AVERAGE(INDIRECT("Dados!"&amp;C14&amp;"2:"&amp;C14&amp;"100000")),""))</f>
        <v/>
      </c>
      <c r="F14" s="9">
        <f>IF(OR(D14="",E14=""),"",IFERROR(D14-E14,""))</f>
        <v/>
      </c>
      <c r="G14" s="10">
        <f>IF(OR(B14="",C14=""),"",IFERROR(_xlfn.T.TEST(INDIRECT("Dados!"&amp;B14&amp;"2:"&amp;B14&amp;"100000"),INDIRECT("Dados!"&amp;C14&amp;"2:"&amp;C14&amp;"100000"),2,3),""))</f>
        <v/>
      </c>
      <c r="H14" s="11">
        <f>IF(G14="","",IF(G14&lt;0.05,"rejeita H₀","não rejeita H₀"))</f>
        <v/>
      </c>
      <c r="I14" s="8" t="n"/>
    </row>
    <row r="15">
      <c r="A15" s="8" t="n"/>
      <c r="B15" s="8" t="n"/>
      <c r="C15" s="8" t="n"/>
      <c r="D15" s="9">
        <f>IF(B15="","",IFERROR(AVERAGE(INDIRECT("Dados!"&amp;B15&amp;"2:"&amp;B15&amp;"100000")),""))</f>
        <v/>
      </c>
      <c r="E15" s="9">
        <f>IF(C15="","",IFERROR(AVERAGE(INDIRECT("Dados!"&amp;C15&amp;"2:"&amp;C15&amp;"100000")),""))</f>
        <v/>
      </c>
      <c r="F15" s="9">
        <f>IF(OR(D15="",E15=""),"",IFERROR(D15-E15,""))</f>
        <v/>
      </c>
      <c r="G15" s="10">
        <f>IF(OR(B15="",C15=""),"",IFERROR(_xlfn.T.TEST(INDIRECT("Dados!"&amp;B15&amp;"2:"&amp;B15&amp;"100000"),INDIRECT("Dados!"&amp;C15&amp;"2:"&amp;C15&amp;"100000"),2,3),""))</f>
        <v/>
      </c>
      <c r="H15" s="11">
        <f>IF(G15="","",IF(G15&lt;0.05,"rejeita H₀","não rejeita H₀"))</f>
        <v/>
      </c>
      <c r="I15" s="8" t="n"/>
    </row>
    <row r="16">
      <c r="A16" s="8" t="n"/>
      <c r="B16" s="8" t="n"/>
      <c r="C16" s="8" t="n"/>
      <c r="D16" s="9">
        <f>IF(B16="","",IFERROR(AVERAGE(INDIRECT("Dados!"&amp;B16&amp;"2:"&amp;B16&amp;"100000")),""))</f>
        <v/>
      </c>
      <c r="E16" s="9">
        <f>IF(C16="","",IFERROR(AVERAGE(INDIRECT("Dados!"&amp;C16&amp;"2:"&amp;C16&amp;"100000")),""))</f>
        <v/>
      </c>
      <c r="F16" s="9">
        <f>IF(OR(D16="",E16=""),"",IFERROR(D16-E16,""))</f>
        <v/>
      </c>
      <c r="G16" s="10">
        <f>IF(OR(B16="",C16=""),"",IFERROR(_xlfn.T.TEST(INDIRECT("Dados!"&amp;B16&amp;"2:"&amp;B16&amp;"100000"),INDIRECT("Dados!"&amp;C16&amp;"2:"&amp;C16&amp;"100000"),2,3),""))</f>
        <v/>
      </c>
      <c r="H16" s="11">
        <f>IF(G16="","",IF(G16&lt;0.05,"rejeita H₀","não rejeita H₀"))</f>
        <v/>
      </c>
      <c r="I16" s="8" t="n"/>
    </row>
    <row r="17">
      <c r="A17" s="8" t="n"/>
      <c r="B17" s="8" t="n"/>
      <c r="C17" s="8" t="n"/>
      <c r="D17" s="9">
        <f>IF(B17="","",IFERROR(AVERAGE(INDIRECT("Dados!"&amp;B17&amp;"2:"&amp;B17&amp;"100000")),""))</f>
        <v/>
      </c>
      <c r="E17" s="9">
        <f>IF(C17="","",IFERROR(AVERAGE(INDIRECT("Dados!"&amp;C17&amp;"2:"&amp;C17&amp;"100000")),""))</f>
        <v/>
      </c>
      <c r="F17" s="9">
        <f>IF(OR(D17="",E17=""),"",IFERROR(D17-E17,""))</f>
        <v/>
      </c>
      <c r="G17" s="10">
        <f>IF(OR(B17="",C17=""),"",IFERROR(_xlfn.T.TEST(INDIRECT("Dados!"&amp;B17&amp;"2:"&amp;B17&amp;"100000"),INDIRECT("Dados!"&amp;C17&amp;"2:"&amp;C17&amp;"100000"),2,3),""))</f>
        <v/>
      </c>
      <c r="H17" s="11">
        <f>IF(G17="","",IF(G17&lt;0.05,"rejeita H₀","não rejeita H₀"))</f>
        <v/>
      </c>
      <c r="I17" s="8" t="n"/>
    </row>
    <row r="18">
      <c r="A18" s="8" t="n"/>
      <c r="B18" s="8" t="n"/>
      <c r="C18" s="8" t="n"/>
      <c r="D18" s="9">
        <f>IF(B18="","",IFERROR(AVERAGE(INDIRECT("Dados!"&amp;B18&amp;"2:"&amp;B18&amp;"100000")),""))</f>
        <v/>
      </c>
      <c r="E18" s="9">
        <f>IF(C18="","",IFERROR(AVERAGE(INDIRECT("Dados!"&amp;C18&amp;"2:"&amp;C18&amp;"100000")),""))</f>
        <v/>
      </c>
      <c r="F18" s="9">
        <f>IF(OR(D18="",E18=""),"",IFERROR(D18-E18,""))</f>
        <v/>
      </c>
      <c r="G18" s="10">
        <f>IF(OR(B18="",C18=""),"",IFERROR(_xlfn.T.TEST(INDIRECT("Dados!"&amp;B18&amp;"2:"&amp;B18&amp;"100000"),INDIRECT("Dados!"&amp;C18&amp;"2:"&amp;C18&amp;"100000"),2,3),""))</f>
        <v/>
      </c>
      <c r="H18" s="11">
        <f>IF(G18="","",IF(G18&lt;0.05,"rejeita H₀","não rejeita H₀"))</f>
        <v/>
      </c>
      <c r="I18" s="8" t="n"/>
    </row>
    <row r="19">
      <c r="A19" s="8" t="n"/>
      <c r="B19" s="8" t="n"/>
      <c r="C19" s="8" t="n"/>
      <c r="D19" s="9">
        <f>IF(B19="","",IFERROR(AVERAGE(INDIRECT("Dados!"&amp;B19&amp;"2:"&amp;B19&amp;"100000")),""))</f>
        <v/>
      </c>
      <c r="E19" s="9">
        <f>IF(C19="","",IFERROR(AVERAGE(INDIRECT("Dados!"&amp;C19&amp;"2:"&amp;C19&amp;"100000")),""))</f>
        <v/>
      </c>
      <c r="F19" s="9">
        <f>IF(OR(D19="",E19=""),"",IFERROR(D19-E19,""))</f>
        <v/>
      </c>
      <c r="G19" s="10">
        <f>IF(OR(B19="",C19=""),"",IFERROR(_xlfn.T.TEST(INDIRECT("Dados!"&amp;B19&amp;"2:"&amp;B19&amp;"100000"),INDIRECT("Dados!"&amp;C19&amp;"2:"&amp;C19&amp;"100000"),2,3),""))</f>
        <v/>
      </c>
      <c r="H19" s="11">
        <f>IF(G19="","",IF(G19&lt;0.05,"rejeita H₀","não rejeita H₀"))</f>
        <v/>
      </c>
      <c r="I19" s="8" t="n"/>
    </row>
    <row r="20">
      <c r="A20" s="8" t="n"/>
      <c r="B20" s="8" t="n"/>
      <c r="C20" s="8" t="n"/>
      <c r="D20" s="9">
        <f>IF(B20="","",IFERROR(AVERAGE(INDIRECT("Dados!"&amp;B20&amp;"2:"&amp;B20&amp;"100000")),""))</f>
        <v/>
      </c>
      <c r="E20" s="9">
        <f>IF(C20="","",IFERROR(AVERAGE(INDIRECT("Dados!"&amp;C20&amp;"2:"&amp;C20&amp;"100000")),""))</f>
        <v/>
      </c>
      <c r="F20" s="9">
        <f>IF(OR(D20="",E20=""),"",IFERROR(D20-E20,""))</f>
        <v/>
      </c>
      <c r="G20" s="10">
        <f>IF(OR(B20="",C20=""),"",IFERROR(_xlfn.T.TEST(INDIRECT("Dados!"&amp;B20&amp;"2:"&amp;B20&amp;"100000"),INDIRECT("Dados!"&amp;C20&amp;"2:"&amp;C20&amp;"100000"),2,3),""))</f>
        <v/>
      </c>
      <c r="H20" s="11">
        <f>IF(G20="","",IF(G20&lt;0.05,"rejeita H₀","não rejeita H₀"))</f>
        <v/>
      </c>
      <c r="I20" s="8" t="n"/>
    </row>
    <row r="22" ht="16" customHeight="1">
      <c r="A22" s="12" t="inlineStr"/>
      <c r="B22" s="13" t="inlineStr">
        <is>
          <t>você preenche</t>
        </is>
      </c>
      <c r="E22" s="14" t="inlineStr"/>
      <c r="F22" s="13" t="inlineStr">
        <is>
          <t>a planilha calcula</t>
        </is>
      </c>
    </row>
    <row r="24">
      <c r="A24" s="15" t="inlineStr">
        <is>
          <t>Kit Análise de Dados Voitto  •  A14 · Teste de Hipóteses  •  T.TEST(intervalo1; intervalo2; 2; 3): bicaudal, variâncias desiguais (Welch). Função moderna, funciona em Excel 2010+, LibreOffice Calc e Google Sheets</t>
        </is>
      </c>
    </row>
  </sheetData>
  <mergeCells count="12">
    <mergeCell ref="A7:I7"/>
    <mergeCell ref="A2:I2"/>
    <mergeCell ref="F22:H22"/>
    <mergeCell ref="A10:I10"/>
    <mergeCell ref="B22:D22"/>
    <mergeCell ref="A1:I1"/>
    <mergeCell ref="A9:I9"/>
    <mergeCell ref="A8:I8"/>
    <mergeCell ref="A3:I3"/>
    <mergeCell ref="A6:I6"/>
    <mergeCell ref="A4:I4"/>
    <mergeCell ref="A24:I24"/>
  </mergeCells>
  <conditionalFormatting sqref="H13:H20">
    <cfRule type="cellIs" priority="1" operator="equal" dxfId="0">
      <formula>"rejeita H₀"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6" t="inlineStr">
        <is>
          <t>Cole aqui os dados brutos, uma variável por coluna, nome na linha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2026-08-20T20:42:12Z</dcterms:created>
  <dcterms:modified xmlns:dcterms="http://purl.org/dc/terms/" xmlns:xsi="http://www.w3.org/2001/XMLSchema-instance" xsi:type="dcterms:W3CDTF">2026-08-20T20:42:12Z</dcterms:modified>
</cp:coreProperties>
</file>